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91" windowWidth="19200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<sst xmlns="http://schemas.openxmlformats.org/spreadsheetml/2006/main" count="98" uniqueCount="81">
  <si>
    <t>Qty</t>
  </si>
  <si>
    <t>Unit Price</t>
  </si>
  <si>
    <t>Extended Price</t>
  </si>
  <si>
    <t>Mfr</t>
  </si>
  <si>
    <t>PN</t>
  </si>
  <si>
    <t>Description</t>
  </si>
  <si>
    <t>Stormdrum</t>
  </si>
  <si>
    <t>Quiet PC</t>
  </si>
  <si>
    <t>Firepod</t>
  </si>
  <si>
    <t>HP4</t>
  </si>
  <si>
    <t>Sennheiser</t>
  </si>
  <si>
    <t>EH2200</t>
  </si>
  <si>
    <t>Headphones - good ones</t>
  </si>
  <si>
    <t>Event Studio</t>
  </si>
  <si>
    <t>Precision 8</t>
  </si>
  <si>
    <t>Powered Monitors</t>
  </si>
  <si>
    <t>Native Instruments</t>
  </si>
  <si>
    <t>Komplete 3</t>
  </si>
  <si>
    <t>EastWest Quantum Leap</t>
  </si>
  <si>
    <t>Huge set of software instruments</t>
  </si>
  <si>
    <t>Software drum instruments</t>
  </si>
  <si>
    <t>Mastering software</t>
  </si>
  <si>
    <t>iZotope</t>
  </si>
  <si>
    <t>Ozone 3</t>
  </si>
  <si>
    <t>SX3 upgrade</t>
  </si>
  <si>
    <t>Upgrade of Cubase to professional level</t>
  </si>
  <si>
    <t>Jazz and big band software instruments</t>
  </si>
  <si>
    <t>Garritan</t>
  </si>
  <si>
    <t>Samsung</t>
  </si>
  <si>
    <t>Total:</t>
  </si>
  <si>
    <t>Gooseneck microphone holder</t>
  </si>
  <si>
    <t>MIDI Controller keyboard</t>
  </si>
  <si>
    <t>Synthesizer rack</t>
  </si>
  <si>
    <t>Workstation desk</t>
  </si>
  <si>
    <t>Shure</t>
  </si>
  <si>
    <t>Boom microphone stand</t>
  </si>
  <si>
    <t>Pop filter</t>
  </si>
  <si>
    <t>Lighted music stand</t>
  </si>
  <si>
    <t>Interface</t>
  </si>
  <si>
    <t>Extension cable for headphones</t>
  </si>
  <si>
    <t>Rode</t>
  </si>
  <si>
    <t>SM81</t>
  </si>
  <si>
    <t>Instrument Condenser mic</t>
  </si>
  <si>
    <t>Vocal Condenser mic</t>
  </si>
  <si>
    <t>ART</t>
  </si>
  <si>
    <t>Pro Channel Tube Mic Preamp</t>
  </si>
  <si>
    <t>10x14 Area rug pad</t>
  </si>
  <si>
    <t>Spray adhesive</t>
  </si>
  <si>
    <t>K2</t>
  </si>
  <si>
    <t>Home Depot</t>
  </si>
  <si>
    <t>Masonite panelling</t>
  </si>
  <si>
    <t>Steinberg</t>
  </si>
  <si>
    <t>Argosy</t>
  </si>
  <si>
    <t>90-V2R</t>
  </si>
  <si>
    <t>VR1003</t>
  </si>
  <si>
    <t>Flat top 10RU space consoles</t>
  </si>
  <si>
    <t>B&amp;H</t>
  </si>
  <si>
    <t>Computer, 3.2 GHz P4, 2 Gb memory, 120 Gb HD, 250 Gb SATA HD, DVD burner, noise dampening, 250 Gb external backup HD</t>
  </si>
  <si>
    <t>U6</t>
  </si>
  <si>
    <t>CME</t>
  </si>
  <si>
    <t>Black 24.0" 16ms LCD monitor</t>
  </si>
  <si>
    <t>242MP</t>
  </si>
  <si>
    <t>Ordered so far:</t>
  </si>
  <si>
    <t>x</t>
  </si>
  <si>
    <t>CALL</t>
  </si>
  <si>
    <t>Chairs</t>
  </si>
  <si>
    <t>PC Audio Labs</t>
  </si>
  <si>
    <t>Acoustic foam, 72 ft2 brown</t>
  </si>
  <si>
    <t>Ordered</t>
  </si>
  <si>
    <t>Source</t>
  </si>
  <si>
    <t>PreSonus</t>
  </si>
  <si>
    <t>Headphone Amp/Splitter</t>
  </si>
  <si>
    <t>New Egg</t>
  </si>
  <si>
    <t>Sounds Online</t>
  </si>
  <si>
    <t>Foam by Mail</t>
  </si>
  <si>
    <t>"</t>
  </si>
  <si>
    <t>Sam Ash</t>
  </si>
  <si>
    <t>Bought</t>
  </si>
  <si>
    <t>Soon</t>
  </si>
  <si>
    <t>Pending</t>
  </si>
  <si>
    <t>Future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</si>
</sst>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8" fontId="1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1" sqref="A1:K31"/>
    </sheetView>
  </sheetViews>
  <sheetFormatPr defaultColWidth="9.140625" defaultRowHeight="12.75"/>
  <cols>
    <col min="1" max="1" width="9.140625" style="10" customWidth="1"/>
    <col min="2" max="2" width="12.00390625" style="5" customWidth="1"/>
    <col min="3" max="3" width="10.8515625" style="1" customWidth="1"/>
    <col min="4" max="4" width="33.8515625" style="5" customWidth="1"/>
    <col min="5" max="5" width="2.8515625" style="1" customWidth="1"/>
    <col min="6" max="6" width="10.421875" style="7" customWidth="1"/>
    <col min="7" max="7" width="10.140625" style="3" customWidth="1"/>
    <col min="8" max="8" width="16.00390625" style="1" customWidth="1"/>
    <col min="9" max="9" width="14.28125" style="1" customWidth="1"/>
  </cols>
  <sheetData>
    <row r="1" spans="6:9" ht="12.75">
      <c r="F1" s="8" t="s">
        <v>29</v>
      </c>
      <c r="G1" s="9">
        <f>SUM(G4:G138)</f>
        <v>12595.72</v>
      </c>
      <c r="H1" s="17" t="s">
        <v>62</v>
      </c>
      <c r="I1" s="20">
        <v>9848.77</v>
      </c>
    </row>
    <row r="3" spans="1:11" ht="25.5">
      <c r="A3" s="11" t="s">
        <v>0</v>
      </c>
      <c r="B3" s="2" t="s">
        <v>3</v>
      </c>
      <c r="C3" s="2" t="s">
        <v>4</v>
      </c>
      <c r="D3" s="2" t="s">
        <v>5</v>
      </c>
      <c r="E3" s="2"/>
      <c r="F3" s="6" t="s">
        <v>1</v>
      </c>
      <c r="G3" s="4" t="s">
        <v>2</v>
      </c>
      <c r="H3" s="2" t="s">
        <v>68</v>
      </c>
      <c r="I3" s="2" t="s">
        <v>69</v>
      </c>
      <c r="J3" s="13" t="s">
        <v>78</v>
      </c>
      <c r="K3" s="15" t="s">
        <v>79</v>
      </c>
    </row>
    <row r="4" spans="1:11" ht="51">
      <c r="A4" s="10">
        <v>1</v>
      </c>
      <c r="B4" s="5" t="s">
        <v>7</v>
      </c>
      <c r="D4" s="5" t="s">
        <v>57</v>
      </c>
      <c r="E4" s="14" t="s">
        <v>63</v>
      </c>
      <c r="F4" s="7">
        <v>2000</v>
      </c>
      <c r="G4" s="3">
        <f>F4*A4</f>
        <v>2000</v>
      </c>
      <c r="H4" s="12">
        <v>38746</v>
      </c>
      <c r="I4" s="16" t="s">
        <v>66</v>
      </c>
      <c r="J4" s="14" t="s">
        <v>77</v>
      </c>
      <c r="K4" s="19" t="s">
        <v>80</v>
      </c>
    </row>
    <row r="5" spans="1:9" ht="12.75">
      <c r="A5" s="10">
        <v>1</v>
      </c>
      <c r="B5" s="5" t="s">
        <v>38</v>
      </c>
      <c r="D5" s="5" t="s">
        <v>8</v>
      </c>
      <c r="E5" s="14" t="s">
        <v>63</v>
      </c>
      <c r="F5" s="7">
        <v>539</v>
      </c>
      <c r="G5" s="3">
        <f>F5*A5</f>
        <v>539</v>
      </c>
      <c r="H5" s="12">
        <v>38746</v>
      </c>
      <c r="I5" s="16" t="s">
        <v>66</v>
      </c>
    </row>
    <row r="6" spans="1:7" ht="12.75">
      <c r="A6" s="10">
        <v>1</v>
      </c>
      <c r="B6" s="5" t="s">
        <v>70</v>
      </c>
      <c r="C6" s="1" t="s">
        <v>9</v>
      </c>
      <c r="D6" s="5" t="s">
        <v>71</v>
      </c>
      <c r="F6" s="7">
        <v>100</v>
      </c>
      <c r="G6" s="3">
        <v>100</v>
      </c>
    </row>
    <row r="7" spans="1:7" ht="12.75">
      <c r="A7" s="10">
        <v>1</v>
      </c>
      <c r="D7" s="5" t="s">
        <v>39</v>
      </c>
      <c r="F7" s="7">
        <v>6.99</v>
      </c>
      <c r="G7" s="3">
        <f>F7*A7</f>
        <v>6.99</v>
      </c>
    </row>
    <row r="8" spans="1:7" ht="12.75">
      <c r="A8" s="10">
        <v>2</v>
      </c>
      <c r="B8" s="5" t="s">
        <v>10</v>
      </c>
      <c r="C8" s="1" t="s">
        <v>11</v>
      </c>
      <c r="D8" s="5" t="s">
        <v>12</v>
      </c>
      <c r="E8" s="13"/>
      <c r="F8" s="7">
        <v>79.99</v>
      </c>
      <c r="G8" s="3">
        <f>F8*A8</f>
        <v>159.98</v>
      </c>
    </row>
    <row r="9" spans="1:9" ht="12.75">
      <c r="A9" s="10">
        <v>2</v>
      </c>
      <c r="B9" s="5" t="s">
        <v>13</v>
      </c>
      <c r="C9" s="1" t="s">
        <v>14</v>
      </c>
      <c r="D9" s="5" t="s">
        <v>15</v>
      </c>
      <c r="E9" s="14" t="s">
        <v>63</v>
      </c>
      <c r="F9" s="7">
        <f>569</f>
        <v>569</v>
      </c>
      <c r="G9" s="3">
        <f>F9*A9</f>
        <v>1138</v>
      </c>
      <c r="H9" s="12">
        <v>38746</v>
      </c>
      <c r="I9" s="1" t="s">
        <v>56</v>
      </c>
    </row>
    <row r="10" spans="1:9" ht="25.5">
      <c r="A10" s="10">
        <v>1</v>
      </c>
      <c r="B10" s="5" t="s">
        <v>16</v>
      </c>
      <c r="C10" s="1" t="s">
        <v>17</v>
      </c>
      <c r="D10" s="5" t="s">
        <v>19</v>
      </c>
      <c r="E10" s="14" t="s">
        <v>63</v>
      </c>
      <c r="F10" s="7">
        <v>1239</v>
      </c>
      <c r="G10" s="3">
        <f aca="true" t="shared" si="0" ref="G10:G15">F10*A10</f>
        <v>1239</v>
      </c>
      <c r="H10" s="12">
        <v>38746</v>
      </c>
      <c r="I10" s="16" t="s">
        <v>66</v>
      </c>
    </row>
    <row r="11" spans="1:9" ht="38.25">
      <c r="A11" s="10">
        <v>1</v>
      </c>
      <c r="B11" s="5" t="s">
        <v>18</v>
      </c>
      <c r="C11" s="1" t="s">
        <v>6</v>
      </c>
      <c r="D11" s="5" t="s">
        <v>20</v>
      </c>
      <c r="E11" s="14" t="s">
        <v>63</v>
      </c>
      <c r="F11" s="7">
        <v>290</v>
      </c>
      <c r="G11" s="3">
        <f t="shared" si="0"/>
        <v>290</v>
      </c>
      <c r="H11" s="12">
        <v>38746</v>
      </c>
      <c r="I11" s="1" t="s">
        <v>73</v>
      </c>
    </row>
    <row r="12" spans="1:7" ht="12.75">
      <c r="A12" s="10">
        <v>1</v>
      </c>
      <c r="B12" s="5" t="s">
        <v>22</v>
      </c>
      <c r="C12" s="1" t="s">
        <v>23</v>
      </c>
      <c r="D12" s="5" t="s">
        <v>21</v>
      </c>
      <c r="E12" s="13"/>
      <c r="F12" s="7">
        <v>199.99</v>
      </c>
      <c r="G12" s="3">
        <f t="shared" si="0"/>
        <v>199.99</v>
      </c>
    </row>
    <row r="13" spans="1:7" ht="12.75">
      <c r="A13" s="10">
        <v>1</v>
      </c>
      <c r="B13" s="5" t="s">
        <v>51</v>
      </c>
      <c r="C13" s="1" t="s">
        <v>24</v>
      </c>
      <c r="D13" s="5" t="s">
        <v>25</v>
      </c>
      <c r="E13" s="13"/>
      <c r="F13" s="7">
        <v>299.99</v>
      </c>
      <c r="G13" s="3">
        <f t="shared" si="0"/>
        <v>299.99</v>
      </c>
    </row>
    <row r="14" spans="1:7" ht="12.75">
      <c r="A14" s="10">
        <v>1</v>
      </c>
      <c r="B14" s="5" t="s">
        <v>27</v>
      </c>
      <c r="D14" s="5" t="s">
        <v>26</v>
      </c>
      <c r="F14" s="7">
        <v>259</v>
      </c>
      <c r="G14" s="3">
        <v>260</v>
      </c>
    </row>
    <row r="15" spans="1:9" ht="12.75">
      <c r="A15" s="10">
        <v>2</v>
      </c>
      <c r="B15" s="5" t="s">
        <v>28</v>
      </c>
      <c r="C15" s="1" t="s">
        <v>61</v>
      </c>
      <c r="D15" s="5" t="s">
        <v>60</v>
      </c>
      <c r="E15" s="14" t="s">
        <v>63</v>
      </c>
      <c r="F15" s="7">
        <v>1555.89</v>
      </c>
      <c r="G15" s="3">
        <f t="shared" si="0"/>
        <v>3111.78</v>
      </c>
      <c r="H15" s="12">
        <v>38746</v>
      </c>
      <c r="I15" s="18" t="s">
        <v>72</v>
      </c>
    </row>
    <row r="16" spans="1:4" ht="12.75">
      <c r="A16" s="10">
        <v>1</v>
      </c>
      <c r="D16" s="5" t="s">
        <v>35</v>
      </c>
    </row>
    <row r="17" spans="1:4" ht="12.75">
      <c r="A17" s="10">
        <v>1</v>
      </c>
      <c r="D17" s="5" t="s">
        <v>30</v>
      </c>
    </row>
    <row r="18" spans="1:9" ht="12.75">
      <c r="A18" s="10">
        <v>1</v>
      </c>
      <c r="B18" s="5" t="s">
        <v>59</v>
      </c>
      <c r="C18" s="1" t="s">
        <v>58</v>
      </c>
      <c r="D18" s="5" t="s">
        <v>31</v>
      </c>
      <c r="E18" s="14" t="s">
        <v>63</v>
      </c>
      <c r="F18" s="7">
        <v>299</v>
      </c>
      <c r="G18" s="3">
        <f>F18*A18</f>
        <v>299</v>
      </c>
      <c r="H18" s="12">
        <v>38746</v>
      </c>
      <c r="I18" s="1" t="s">
        <v>56</v>
      </c>
    </row>
    <row r="19" spans="1:4" ht="12.75">
      <c r="A19" s="10">
        <v>1</v>
      </c>
      <c r="D19" s="5" t="s">
        <v>32</v>
      </c>
    </row>
    <row r="20" spans="1:9" ht="12.75">
      <c r="A20" s="10">
        <v>1</v>
      </c>
      <c r="B20" s="5" t="s">
        <v>52</v>
      </c>
      <c r="C20" s="1" t="s">
        <v>53</v>
      </c>
      <c r="D20" s="5" t="s">
        <v>33</v>
      </c>
      <c r="E20" s="15"/>
      <c r="H20" s="1" t="s">
        <v>64</v>
      </c>
      <c r="I20" s="1" t="s">
        <v>52</v>
      </c>
    </row>
    <row r="21" spans="1:5" ht="12.75">
      <c r="A21" s="10">
        <v>2</v>
      </c>
      <c r="B21" s="5" t="s">
        <v>52</v>
      </c>
      <c r="C21" s="18" t="s">
        <v>54</v>
      </c>
      <c r="D21" s="5" t="s">
        <v>55</v>
      </c>
      <c r="E21" s="15"/>
    </row>
    <row r="22" spans="1:9" ht="12.75">
      <c r="A22" s="10">
        <v>8</v>
      </c>
      <c r="D22" s="5" t="s">
        <v>67</v>
      </c>
      <c r="E22" s="14" t="s">
        <v>63</v>
      </c>
      <c r="F22" s="7">
        <v>991</v>
      </c>
      <c r="G22" s="3">
        <f>F22</f>
        <v>991</v>
      </c>
      <c r="H22" s="12">
        <v>38740</v>
      </c>
      <c r="I22" s="12" t="s">
        <v>74</v>
      </c>
    </row>
    <row r="23" spans="1:9" ht="12.75">
      <c r="A23" s="10">
        <v>1</v>
      </c>
      <c r="D23" s="5" t="s">
        <v>47</v>
      </c>
      <c r="E23" s="14" t="s">
        <v>63</v>
      </c>
      <c r="F23" s="7">
        <f>4*12</f>
        <v>48</v>
      </c>
      <c r="G23" s="3">
        <f>F23</f>
        <v>48</v>
      </c>
      <c r="I23" s="1" t="s">
        <v>49</v>
      </c>
    </row>
    <row r="24" spans="1:9" ht="12.75">
      <c r="A24" s="10">
        <v>1</v>
      </c>
      <c r="D24" s="5" t="s">
        <v>46</v>
      </c>
      <c r="E24" s="14" t="s">
        <v>63</v>
      </c>
      <c r="F24" s="7">
        <v>65</v>
      </c>
      <c r="G24" s="3">
        <f>F24</f>
        <v>65</v>
      </c>
      <c r="I24" s="1" t="s">
        <v>75</v>
      </c>
    </row>
    <row r="25" spans="1:9" ht="12.75">
      <c r="A25" s="10">
        <v>1</v>
      </c>
      <c r="D25" s="5" t="s">
        <v>36</v>
      </c>
      <c r="E25" s="14" t="s">
        <v>63</v>
      </c>
      <c r="F25" s="7">
        <v>20.99</v>
      </c>
      <c r="G25" s="3">
        <f>F25*A25</f>
        <v>20.99</v>
      </c>
      <c r="H25" s="12">
        <v>38701</v>
      </c>
      <c r="I25" s="12" t="s">
        <v>76</v>
      </c>
    </row>
    <row r="26" spans="1:4" ht="12.75">
      <c r="A26" s="10">
        <v>2</v>
      </c>
      <c r="D26" s="5" t="s">
        <v>37</v>
      </c>
    </row>
    <row r="27" spans="1:7" ht="12.75">
      <c r="A27" s="10">
        <v>1</v>
      </c>
      <c r="B27" s="5" t="s">
        <v>40</v>
      </c>
      <c r="C27" s="1" t="s">
        <v>48</v>
      </c>
      <c r="D27" s="5" t="s">
        <v>43</v>
      </c>
      <c r="F27" s="7">
        <v>699.99</v>
      </c>
      <c r="G27" s="3">
        <v>700</v>
      </c>
    </row>
    <row r="28" spans="1:7" ht="12.75">
      <c r="A28" s="10">
        <v>2</v>
      </c>
      <c r="B28" s="5" t="s">
        <v>34</v>
      </c>
      <c r="C28" s="1" t="s">
        <v>41</v>
      </c>
      <c r="D28" s="5" t="s">
        <v>42</v>
      </c>
      <c r="F28" s="7">
        <v>349.99</v>
      </c>
      <c r="G28" s="3">
        <v>700</v>
      </c>
    </row>
    <row r="29" spans="1:7" ht="12.75">
      <c r="A29" s="10">
        <v>1</v>
      </c>
      <c r="B29" s="5" t="s">
        <v>44</v>
      </c>
      <c r="D29" s="5" t="s">
        <v>45</v>
      </c>
      <c r="F29" s="7">
        <v>319.99</v>
      </c>
      <c r="G29" s="3">
        <v>320</v>
      </c>
    </row>
    <row r="30" spans="1:9" ht="12.75">
      <c r="A30" s="10">
        <v>15</v>
      </c>
      <c r="D30" s="5" t="s">
        <v>50</v>
      </c>
      <c r="E30" s="14" t="s">
        <v>63</v>
      </c>
      <c r="F30" s="7">
        <v>7.133333333333334</v>
      </c>
      <c r="G30" s="3">
        <v>107</v>
      </c>
      <c r="H30" s="12">
        <v>38738</v>
      </c>
      <c r="I30" s="1" t="s">
        <v>49</v>
      </c>
    </row>
    <row r="31" spans="1:4" ht="12.75">
      <c r="A31" s="10">
        <v>2</v>
      </c>
      <c r="D31" s="5" t="s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Utopian Studios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Owner</cp:lastModifiedBy>
  <dcterms:created xsi:type="dcterms:W3CDTF">2006-01-06T15:20:28Z</dcterms:created>
  <dcterms:modified xsi:type="dcterms:W3CDTF">2006-02-01T04:47:30Z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